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C19" i="1" l="1"/>
  <c r="C15" i="1"/>
  <c r="C40" i="1"/>
  <c r="C11" i="1"/>
  <c r="C13" i="1"/>
  <c r="C51" i="1" l="1"/>
  <c r="C50" i="1" s="1"/>
  <c r="C46" i="1"/>
  <c r="C45" i="1" s="1"/>
  <c r="C55" i="1" s="1"/>
  <c r="C39" i="1"/>
  <c r="C35" i="1"/>
  <c r="C16" i="1"/>
  <c r="C4" i="1"/>
  <c r="C43" i="1" l="1"/>
  <c r="C33" i="1"/>
  <c r="C56" i="1" l="1"/>
  <c r="C58" i="1" s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<sst xmlns="http://schemas.openxmlformats.org/spreadsheetml/2006/main" count="90" uniqueCount="80">
  <si>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</si>
  <si>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</si>
  <si>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</si>
  <si>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</si>
  <si>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</si>
  <si>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</si>
  <si>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</si>
  <si>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</si>
  <si>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</si>
  <si>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</si>
  <si>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</si>
  <si>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</si>
  <si>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</si>
  <si>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</si>
  <si>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</si>
  <si>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</si>
  <si>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</si>
  <si>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</si>
  <si>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</si>
  <si>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</si>
  <si>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</si>
  <si>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</si>
  <si>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</si>
  <si>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</si>
  <si>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</si>
  <si>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</si>
  <si>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</si>
  <si>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</si>
  <si>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</si>
  <si>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</si>
  <si>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</si>
  <si>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</si>
  <si>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</si>
  <si>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</si>
  <si>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</si>
  <si>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</si>
  <si>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</si>
  <si>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</si>
  <si>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</si>
  <si>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</si>
  <si>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</si>
  <si>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</si>
  <si>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</si>
  <si>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</si>
  <si>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</si>
  <si>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</si>
  <si>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</si>
  <si>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</si>
  <si>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</si>
  <si>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</si>
  <si>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</si>
  <si>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</si>
  <si>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</si>
  <si>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</si>
  <si>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</si>
  <si>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</si>
  <si>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</si>
  <si>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</si>
  <si>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</si>
  <si>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</si>
  <si>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</si>
  <si>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</si>
  <si>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</si>
  <si>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</si>
  <si>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</si>
  <si>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</si>
  <si>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</si>
  <si>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</si>
  <si>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</si>
  <si>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</si>
  <si>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</si>
  <si>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</si>
  <si>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</si>
  <si>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</si>
  <si>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</si>
  <si>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 del SAPAL-Rural
Lic. Leonardo Lino Briones</t>
  </si>
  <si>
    <t>______________________________________</t>
  </si>
  <si>
    <t>Jefe de Administración Financiera y Comercial
C.P.  Luis Enrique Hernandez Hernandez</t>
  </si>
  <si>
    <t>__________________________</t>
  </si>
  <si>
    <t>Sistema de Agua Potable y Alcantarillado en la Zona Rural del Municipio de León, Guanajuato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</si>
</sst>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65"/>
  <sheetViews>
    <sheetView tabSelected="1" zoomScaleNormal="100" workbookViewId="0">
      <pane ySplit="2" topLeftCell="A41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2" t="s">
        <v>79</v>
      </c>
      <c r="B1" s="43"/>
      <c r="C1" s="43"/>
      <c r="D1" s="43"/>
      <c r="E1" s="44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22079388.659999996</v>
      </c>
      <c r="D4" s="6">
        <v>5841526.9500000002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>
        <f>1938496.04-398.5</f>
        <v>1938097.54</v>
      </c>
      <c r="D11" s="8">
        <v>1729886.28</v>
      </c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f>8246381.39+95617.29+365412.31+802645.93+401322.97+2006614.83+1228917.3+3072293.26+802645.93+614458.65+295346.25+1011844.13+721725.11+476000</f>
        <v>20141225.349999998</v>
      </c>
      <c r="D13" s="8">
        <v>4111537.45</v>
      </c>
      <c r="E13" s="4"/>
    </row>
    <row r="14" spans="1:5" x14ac:dyDescent="0.2">
      <c r="A14" s="7">
        <v>4220</v>
      </c>
      <c r="B14" s="28" t="s">
        <v>13</v>
      </c>
      <c r="C14" s="8"/>
      <c r="D14" s="8"/>
      <c r="E14" s="4"/>
    </row>
    <row r="15" spans="1:5" x14ac:dyDescent="0.2">
      <c r="A15" s="16">
        <v>8001</v>
      </c>
      <c r="B15" s="29" t="s">
        <v>45</v>
      </c>
      <c r="C15" s="8">
        <f>15.87+32.96+15.43+0.1+0.49+0.92</f>
        <v>65.769999999999982</v>
      </c>
      <c r="D15" s="8">
        <v>103.22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1205152.1199999999</v>
      </c>
      <c r="D16" s="6">
        <v>1228748.1600000001</v>
      </c>
      <c r="E16" s="4"/>
    </row>
    <row r="17" spans="1:5" x14ac:dyDescent="0.2">
      <c r="A17" s="7">
        <v>5110</v>
      </c>
      <c r="B17" s="28" t="s">
        <v>15</v>
      </c>
      <c r="C17" s="8"/>
      <c r="D17" s="8"/>
      <c r="E17" s="4"/>
    </row>
    <row r="18" spans="1:5" x14ac:dyDescent="0.2">
      <c r="A18" s="7">
        <v>5120</v>
      </c>
      <c r="B18" s="28" t="s">
        <v>16</v>
      </c>
      <c r="C18" s="8"/>
      <c r="D18" s="8"/>
      <c r="E18" s="4"/>
    </row>
    <row r="19" spans="1:5" x14ac:dyDescent="0.2">
      <c r="A19" s="7">
        <v>5130</v>
      </c>
      <c r="B19" s="28" t="s">
        <v>17</v>
      </c>
      <c r="C19" s="8">
        <f>240.7+52.2+43.5+11273.25+1136289.76+7352.23+12148.19+52.2+20300+17400.09</f>
        <v>1205152.1199999999</v>
      </c>
      <c r="D19" s="8">
        <v>1228748.1600000001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20874236.539999995</v>
      </c>
      <c r="D33" s="6">
        <v>4612778.79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14025243.33</v>
      </c>
      <c r="D39" s="6">
        <v>4463356.2</v>
      </c>
      <c r="E39" s="4"/>
    </row>
    <row r="40" spans="1:5" x14ac:dyDescent="0.2">
      <c r="A40" s="30">
        <v>1230</v>
      </c>
      <c r="B40" s="29" t="s">
        <v>47</v>
      </c>
      <c r="C40" s="8">
        <f>284554.44+164493.97+2517336.66+873154.56+49988.56+19576.55+214474.42+860473.29+825778.93+2165175.35+408147.3+1604417.71+1203968.9+1843375.95+887526.74+102800</f>
        <v>14025243.33</v>
      </c>
      <c r="D40" s="8">
        <v>4463356.2</v>
      </c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/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-14025243.33</v>
      </c>
      <c r="D43" s="6">
        <v>-4463356.2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/>
      <c r="D49" s="8"/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6848993.2099999953</v>
      </c>
      <c r="D56" s="6">
        <v>149422.58999999985</v>
      </c>
      <c r="E56" s="4"/>
    </row>
    <row r="57" spans="1:5" x14ac:dyDescent="0.2">
      <c r="A57" s="16">
        <v>9000011</v>
      </c>
      <c r="B57" s="5" t="s">
        <v>37</v>
      </c>
      <c r="C57" s="6">
        <v>11142497.220000001</v>
      </c>
      <c r="D57" s="6">
        <v>12615240.800000001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17991490.429999996</v>
      </c>
      <c r="D58" s="12">
        <v>12764663.390000001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1" t="s">
        <v>76</v>
      </c>
      <c r="C64" s="35"/>
      <c r="D64" s="35" t="s">
        <v>78</v>
      </c>
    </row>
    <row r="65" spans="1:4" ht="45" x14ac:dyDescent="0.2">
      <c r="A65" s="35"/>
      <c r="B65" s="40" t="s">
        <v>75</v>
      </c>
      <c r="C65" s="39"/>
      <c r="D65" s="40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C10 C12 C14 C16:C18 C20:C39 C41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2017-03-02T18:57:17Z</cp:lastPrinted>
  <dcterms:created xsi:type="dcterms:W3CDTF">2012-12-11T20:31:36Z</dcterms:created>
  <dcterms:modified xsi:type="dcterms:W3CDTF">2018-02-13T16:26:21Z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